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国科大毕业典礼（酒店-校区）接驳发车时刻表" sheetId="1" r:id="rId1"/>
    <sheet name="国科大毕业典礼（校区-酒店）接驳发车时刻表" sheetId="2" r:id="rId2"/>
  </sheets>
  <definedNames>
    <definedName name="_xlnm._FilterDatabase" localSheetId="0" hidden="1">'国科大毕业典礼（酒店-校区）接驳发车时刻表'!$A$1:$J$25</definedName>
    <definedName name="_xlnm._FilterDatabase" localSheetId="1" hidden="1">'国科大毕业典礼（校区-酒店）接驳发车时刻表'!#REF!</definedName>
    <definedName name="_xlnm.Print_Area" localSheetId="0">'国科大毕业典礼（酒店-校区）接驳发车时刻表'!$A$1:$J$25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<sst xmlns="http://schemas.openxmlformats.org/spreadsheetml/2006/main" count="110" uniqueCount="105">
  <si>
    <t>2026年国科大毕业典礼（酒店-校区）接驳时刻表</t>
  </si>
  <si>
    <t>序号</t>
  </si>
  <si>
    <t>线路名称</t>
  </si>
  <si>
    <t>预计人数</t>
  </si>
  <si>
    <t>需求车辆</t>
  </si>
  <si>
    <t>乘车地点</t>
  </si>
  <si>
    <t>到达乘车点时间</t>
  </si>
  <si>
    <t>乘车点发车时间</t>
  </si>
  <si>
    <t>交通局点位具体负责人</t>
  </si>
  <si>
    <t>企业点位具体负责人</t>
  </si>
  <si>
    <t>情况汇总</t>
  </si>
  <si>
    <t>怀柔第一中学至国科大</t>
  </si>
  <si>
    <t>怀柔一中体育场西口</t>
  </si>
  <si>
    <t>张艳洁13910516686</t>
  </si>
  <si>
    <t>贠杭13910076551</t>
  </si>
  <si>
    <r>
      <rPr>
        <sz val="14"/>
        <color theme="1"/>
        <rFont val="宋体"/>
        <charset val="134"/>
      </rPr>
      <t>备：1.此次国科大酒店接驳共涉及约7800人，共准备车辆150辆。其中：正式接驳车辆142辆，机动车辆8辆。                   2.共设置点位20个。其中：（1）4辆车以上酒店接驳点位14个，共设置交通局14名人员；          （2）4辆（含）以下酒店接驳点位6个，按以往要求未设置交通局人员；           3.共预备机动人员9名：（1）</t>
    </r>
    <r>
      <rPr>
        <b/>
        <sz val="14"/>
        <color theme="1"/>
        <rFont val="宋体"/>
        <charset val="134"/>
      </rPr>
      <t>科级人员</t>
    </r>
    <r>
      <rPr>
        <sz val="14"/>
        <color theme="1"/>
        <rFont val="宋体"/>
        <charset val="134"/>
      </rPr>
      <t>3名：白海齐、刘永宽、任德文、邹喜全；         （2）</t>
    </r>
    <r>
      <rPr>
        <b/>
        <sz val="14"/>
        <color theme="1"/>
        <rFont val="宋体"/>
        <charset val="134"/>
      </rPr>
      <t>其他人员6名</t>
    </r>
    <r>
      <rPr>
        <sz val="14"/>
        <color theme="1"/>
        <rFont val="宋体"/>
        <charset val="134"/>
      </rPr>
      <t xml:space="preserve">：徐兴玉、刘思宇、邓子平、刘昌所、闫昊炜、徐新鹏；                  </t>
    </r>
  </si>
  <si>
    <t>怀柔火车站至国科大</t>
  </si>
  <si>
    <t>怀柔火车站停车场</t>
  </si>
  <si>
    <t>龚山18401702593</t>
  </si>
  <si>
    <t>金涛1310872045</t>
  </si>
  <si>
    <t>怀黄路（青春路与北大街路口）至国科大</t>
  </si>
  <si>
    <t>老干部局门口</t>
  </si>
  <si>
    <t>宋宣庆15811018898</t>
  </si>
  <si>
    <t>陈阳13911310129</t>
  </si>
  <si>
    <t>大水峪村至国科大</t>
  </si>
  <si>
    <t>大水峪公交站</t>
  </si>
  <si>
    <t>纪风友13522878551</t>
  </si>
  <si>
    <t>孙长永13520501618</t>
  </si>
  <si>
    <t>河防口村至国科大</t>
  </si>
  <si>
    <t>河防口公交站</t>
  </si>
  <si>
    <t>张云鹏15311805420</t>
  </si>
  <si>
    <t>高再生13621231450</t>
  </si>
  <si>
    <t>西庄至国科大</t>
  </si>
  <si>
    <t>通盈高尔夫球场门口</t>
  </si>
  <si>
    <t>谢瑞斌18518567689</t>
  </si>
  <si>
    <t>康雨杰13121595953</t>
  </si>
  <si>
    <t>顶秀美泉至国科大</t>
  </si>
  <si>
    <t>顶秀美泉对面辅路</t>
  </si>
  <si>
    <t>宋鹏良15011430178</t>
  </si>
  <si>
    <t>范各庄村至国科大</t>
  </si>
  <si>
    <t>肯德基门口（怀柔雁栖店）</t>
  </si>
  <si>
    <t>白如杰13810515653</t>
  </si>
  <si>
    <t>石宇15010925525</t>
  </si>
  <si>
    <t>丽枫、星程酒店至国科大</t>
  </si>
  <si>
    <t>丽枫、星程酒店门前辅路</t>
  </si>
  <si>
    <t>郭碧军13810529097</t>
  </si>
  <si>
    <t>郭汉领13720042031</t>
  </si>
  <si>
    <t>北京苑林山庄至国科大（观山邸）</t>
  </si>
  <si>
    <t>北京苑林山庄停车场</t>
  </si>
  <si>
    <t>徐和青13313143758</t>
  </si>
  <si>
    <t>山水时尚酒店至国科大</t>
  </si>
  <si>
    <t>大星发精品超市门口</t>
  </si>
  <si>
    <t>高子茗13901304877</t>
  </si>
  <si>
    <t>钟亚宾13911687572</t>
  </si>
  <si>
    <t>雅乐轩酒店至国科大</t>
  </si>
  <si>
    <t>雅乐轩酒店门口</t>
  </si>
  <si>
    <t>常润嘉18811132571</t>
  </si>
  <si>
    <t>许宝全13716256863</t>
  </si>
  <si>
    <t>法官学院至国科大</t>
  </si>
  <si>
    <t>法官学院门口</t>
  </si>
  <si>
    <t>刘贵海17601690061</t>
  </si>
  <si>
    <t>北房镇幸福大街至国科大</t>
  </si>
  <si>
    <t>尚客优酒店(怀柔幸福大街店)门口</t>
  </si>
  <si>
    <t>王莉峰18610748228</t>
  </si>
  <si>
    <t>格林豪泰酒店（北京怀柔雁栖湖科学城店）门口</t>
  </si>
  <si>
    <t>汉庭中影店至国科大（中影酒店、益田影人）</t>
  </si>
  <si>
    <t>中影酒店路对面辅路</t>
  </si>
  <si>
    <t>彭兴浩13436868595</t>
  </si>
  <si>
    <t>蔡勇13661080747</t>
  </si>
  <si>
    <t>红螺寺至国科大</t>
  </si>
  <si>
    <t>红螺寺牌楼处</t>
  </si>
  <si>
    <t>李明明13910855810</t>
  </si>
  <si>
    <t>薛洋15901245086</t>
  </si>
  <si>
    <t>雁景酒店至国科大（日出东方）</t>
  </si>
  <si>
    <t>会展中心停车场</t>
  </si>
  <si>
    <t>李建伟13699272885</t>
  </si>
  <si>
    <t>栖养中心至国科大（雁栖山庄）</t>
  </si>
  <si>
    <t>栖养中心、雁栖山庄门口</t>
  </si>
  <si>
    <t>方海军13146590711</t>
  </si>
  <si>
    <t>神堂峪至国科大</t>
  </si>
  <si>
    <t>神堂峪与范崎路交叉口</t>
  </si>
  <si>
    <t>张耀武13810510932</t>
  </si>
  <si>
    <t>穆赢华19280969479</t>
  </si>
  <si>
    <t>神山、邓各庄、龙各庄</t>
  </si>
  <si>
    <t>沿途</t>
  </si>
  <si>
    <t>侯小龙13810518532</t>
  </si>
  <si>
    <t>石玉泽18518318829</t>
  </si>
  <si>
    <t>合计</t>
  </si>
  <si>
    <t>备注:1.交通局点位人员负责现场统筹调度，应急处置工作。车辆等候时间内遇乘车相关问题可联系车辆调度人员（陈阳13911310129、朱亚飞15201097100）。 
2.新朗途车辆调度人员负责整体车辆调配；点位人员负责本点位车辆调度、调配等具体工作，确保车辆按时到达接驳指定位置；无点位人员的指定一名驾驶员负责。各点位及时统计、汇总、报送车辆发车、人数情况。                                                                                                       3.区交通局点位工作人员职责：一是提前与客运公司点位负责人联系对接，到达点位检查接驳车辆是否到位；二是动态调度：在点位接驳车辆不足时及时上报至常伯通16601178072，由常伯通及时与客运公司点位负责人联系增派车辆；三是如遇突发、特殊情况，第一时间上报至常伯通处。四是当天执法人员身着执法服装、其他人员着装得体。                                                                                                                                    4.崔岳、宋祎宁负责当天配合属地维持P3停车场停车秩序。</t>
  </si>
  <si>
    <t>国科大毕业典礼（校区-酒店）接驳发车时刻表</t>
  </si>
  <si>
    <t>途径站点</t>
  </si>
  <si>
    <t>发车时间</t>
  </si>
  <si>
    <t>每时段安排车辆数</t>
  </si>
  <si>
    <t>备注</t>
  </si>
  <si>
    <t>国科大至河防口村、大水峪村</t>
  </si>
  <si>
    <t>河防口村公交站、大水峪公交站</t>
  </si>
  <si>
    <t>东校区体育馆南侧路</t>
  </si>
  <si>
    <t>备注:1.接驳车辆提前20分钟抵达乘车地点候客，请学生家长按照工作人员指引有序乘客；
2.接驳车辆满员即发车，同时机动调度车辆满足接驳任务；
3.车辆等候时间内遇乘车相关问题可联系车辆调度人员（陈阳13911310129、朱亚飞15201097100、贠航18612028631）。</t>
  </si>
  <si>
    <t>国科大至怀柔火车站</t>
  </si>
  <si>
    <t>通盈高尔夫球场、雅乐轩酒店、顶秀美泉、KFC肯德基门口（怀柔雁栖店）、双阳宾馆、怀柔一中体育场、怀柔火车站</t>
  </si>
  <si>
    <t>1</t>
  </si>
  <si>
    <t>国科大至北房镇幸福大街</t>
  </si>
  <si>
    <t>中建湖景酒店、北京苑林山庄、丽枫酒店、星程酒店、山水时尚酒店、北房镇幸福大街</t>
  </si>
  <si>
    <t>国科大至红螺寺</t>
  </si>
  <si>
    <t>雁景酒店、凯宾斯基、栖养中心、雁栖山庄、红螺寺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</si>
</sst>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20"/>
      <color theme="1"/>
      <name val="宋体"/>
      <charset val="134"/>
    </font>
    <font>
      <b/>
      <sz val="16"/>
      <color theme="1"/>
      <name val="等线"/>
      <charset val="134"/>
      <scheme val="minor"/>
    </font>
    <font>
      <sz val="14"/>
      <color theme="1"/>
      <name val="宋体"/>
      <charset val="134"/>
    </font>
    <font>
      <sz val="14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6"/>
      <name val="等线"/>
      <charset val="134"/>
      <scheme val="minor"/>
    </font>
    <font>
      <sz val="14"/>
      <name val="宋体"/>
      <charset val="134"/>
    </font>
    <font>
      <sz val="11"/>
      <name val="等线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7" applyNumberFormat="0" applyAlignment="0" applyProtection="0">
      <alignment vertical="center"/>
    </xf>
    <xf numFmtId="0" fontId="20" fillId="4" borderId="18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20" fontId="4" fillId="0" borderId="6" xfId="0" applyNumberFormat="1" applyFont="1" applyFill="1" applyBorder="1" applyAlignment="1">
      <alignment horizontal="center" vertical="center" wrapText="1"/>
    </xf>
    <xf numFmtId="20" fontId="4" fillId="0" borderId="7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20" fontId="4" fillId="0" borderId="9" xfId="0" applyNumberFormat="1" applyFont="1" applyFill="1" applyBorder="1" applyAlignment="1">
      <alignment horizontal="center" vertical="center" wrapText="1"/>
    </xf>
    <xf numFmtId="20" fontId="4" fillId="0" borderId="10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20" fontId="4" fillId="0" borderId="12" xfId="0" applyNumberFormat="1" applyFont="1" applyFill="1" applyBorder="1" applyAlignment="1">
      <alignment horizontal="center" vertical="center" wrapText="1"/>
    </xf>
    <xf numFmtId="20" fontId="4" fillId="0" borderId="1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"/>
  <sheetViews>
    <sheetView tabSelected="1" view="pageBreakPreview" zoomScaleNormal="100" workbookViewId="0">
      <selection activeCell="E21" sqref="E21"/>
    </sheetView>
  </sheetViews>
  <sheetFormatPr defaultColWidth="9" defaultRowHeight="14.25"/>
  <cols>
    <col min="1" max="1" width="6.88333333333333" customWidth="1"/>
    <col min="2" max="2" width="28.2833333333333" style="24" customWidth="1"/>
    <col min="3" max="4" width="9.75" style="24" customWidth="1"/>
    <col min="5" max="5" width="28.15" style="22" customWidth="1"/>
    <col min="6" max="6" width="11.3833333333333" style="22" customWidth="1"/>
    <col min="7" max="7" width="11.3833333333333" style="25" customWidth="1"/>
    <col min="8" max="8" width="17.6333333333333" style="25" customWidth="1"/>
    <col min="9" max="9" width="19" style="25" customWidth="1"/>
    <col min="10" max="10" width="21.25" customWidth="1"/>
  </cols>
  <sheetData>
    <row r="1" ht="25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22" customFormat="1" ht="40.5" spans="1:10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26" t="s">
        <v>7</v>
      </c>
      <c r="H2" s="26" t="s">
        <v>8</v>
      </c>
      <c r="I2" s="26" t="s">
        <v>9</v>
      </c>
      <c r="J2" s="26" t="s">
        <v>10</v>
      </c>
    </row>
    <row r="3" s="22" customFormat="1" ht="40.5" spans="1:10">
      <c r="A3" s="27">
        <v>1</v>
      </c>
      <c r="B3" s="28" t="s">
        <v>11</v>
      </c>
      <c r="C3" s="28">
        <v>841</v>
      </c>
      <c r="D3" s="28">
        <v>19</v>
      </c>
      <c r="E3" s="28" t="s">
        <v>12</v>
      </c>
      <c r="F3" s="29">
        <v>0.236111111111111</v>
      </c>
      <c r="G3" s="29">
        <v>0.256944444444444</v>
      </c>
      <c r="H3" s="30" t="s">
        <v>13</v>
      </c>
      <c r="I3" s="27" t="s">
        <v>14</v>
      </c>
      <c r="J3" s="31" t="s">
        <v>15</v>
      </c>
    </row>
    <row r="4" s="22" customFormat="1" ht="40.5" spans="1:10">
      <c r="A4" s="27">
        <v>2</v>
      </c>
      <c r="B4" s="28" t="s">
        <v>16</v>
      </c>
      <c r="C4" s="28">
        <v>419</v>
      </c>
      <c r="D4" s="28">
        <v>10</v>
      </c>
      <c r="E4" s="28" t="s">
        <v>17</v>
      </c>
      <c r="F4" s="29">
        <v>0.236111111111111</v>
      </c>
      <c r="G4" s="29">
        <v>0.256944444444444</v>
      </c>
      <c r="H4" s="32" t="s">
        <v>18</v>
      </c>
      <c r="I4" s="27" t="s">
        <v>19</v>
      </c>
      <c r="J4" s="31"/>
    </row>
    <row r="5" s="22" customFormat="1" ht="40.5" spans="1:10">
      <c r="A5" s="27">
        <v>3</v>
      </c>
      <c r="B5" s="28" t="s">
        <v>20</v>
      </c>
      <c r="C5" s="28">
        <v>654</v>
      </c>
      <c r="D5" s="28">
        <v>15</v>
      </c>
      <c r="E5" s="28" t="s">
        <v>21</v>
      </c>
      <c r="F5" s="29">
        <v>0.236111111111111</v>
      </c>
      <c r="G5" s="29">
        <v>0.256944444444444</v>
      </c>
      <c r="H5" s="32" t="s">
        <v>22</v>
      </c>
      <c r="I5" s="27" t="s">
        <v>23</v>
      </c>
      <c r="J5" s="31"/>
    </row>
    <row r="6" s="23" customFormat="1" ht="37.5" spans="1:10">
      <c r="A6" s="15">
        <v>4</v>
      </c>
      <c r="B6" s="15" t="s">
        <v>24</v>
      </c>
      <c r="C6" s="15">
        <v>415</v>
      </c>
      <c r="D6" s="15">
        <v>10</v>
      </c>
      <c r="E6" s="15" t="s">
        <v>25</v>
      </c>
      <c r="F6" s="33">
        <v>0.25</v>
      </c>
      <c r="G6" s="33">
        <v>0.270833333333333</v>
      </c>
      <c r="H6" s="32" t="s">
        <v>26</v>
      </c>
      <c r="I6" s="15" t="s">
        <v>27</v>
      </c>
      <c r="J6" s="31"/>
    </row>
    <row r="7" s="23" customFormat="1" ht="37.5" spans="1:10">
      <c r="A7" s="15">
        <v>5</v>
      </c>
      <c r="B7" s="15" t="s">
        <v>28</v>
      </c>
      <c r="C7" s="15">
        <v>185</v>
      </c>
      <c r="D7" s="15">
        <v>5</v>
      </c>
      <c r="E7" s="15" t="s">
        <v>29</v>
      </c>
      <c r="F7" s="33">
        <v>0.25</v>
      </c>
      <c r="G7" s="33">
        <v>0.270833333333333</v>
      </c>
      <c r="H7" s="32" t="s">
        <v>30</v>
      </c>
      <c r="I7" s="15" t="s">
        <v>31</v>
      </c>
      <c r="J7" s="31"/>
    </row>
    <row r="8" s="23" customFormat="1" ht="37.5" spans="1:10">
      <c r="A8" s="27">
        <v>6</v>
      </c>
      <c r="B8" s="15" t="s">
        <v>32</v>
      </c>
      <c r="C8" s="15">
        <v>476</v>
      </c>
      <c r="D8" s="15">
        <v>11</v>
      </c>
      <c r="E8" s="15" t="s">
        <v>33</v>
      </c>
      <c r="F8" s="33">
        <v>0.25</v>
      </c>
      <c r="G8" s="33">
        <v>0.270833333333333</v>
      </c>
      <c r="H8" s="32" t="s">
        <v>34</v>
      </c>
      <c r="I8" s="15" t="s">
        <v>35</v>
      </c>
      <c r="J8" s="31"/>
    </row>
    <row r="9" s="23" customFormat="1" ht="37.5" spans="1:10">
      <c r="A9" s="27">
        <v>7</v>
      </c>
      <c r="B9" s="15" t="s">
        <v>36</v>
      </c>
      <c r="C9" s="15">
        <v>163</v>
      </c>
      <c r="D9" s="15">
        <v>4</v>
      </c>
      <c r="E9" s="15" t="s">
        <v>37</v>
      </c>
      <c r="F9" s="33">
        <v>0.25</v>
      </c>
      <c r="G9" s="33">
        <v>0.270833333333333</v>
      </c>
      <c r="H9" s="32"/>
      <c r="I9" s="15" t="s">
        <v>38</v>
      </c>
      <c r="J9" s="31"/>
    </row>
    <row r="10" s="23" customFormat="1" ht="37.5" spans="1:10">
      <c r="A10" s="27">
        <v>8</v>
      </c>
      <c r="B10" s="15" t="s">
        <v>39</v>
      </c>
      <c r="C10" s="15">
        <v>280</v>
      </c>
      <c r="D10" s="15">
        <v>7</v>
      </c>
      <c r="E10" s="15" t="s">
        <v>40</v>
      </c>
      <c r="F10" s="33">
        <v>0.25</v>
      </c>
      <c r="G10" s="33">
        <v>0.270833333333333</v>
      </c>
      <c r="H10" s="32" t="s">
        <v>41</v>
      </c>
      <c r="I10" s="15" t="s">
        <v>42</v>
      </c>
      <c r="J10" s="31"/>
    </row>
    <row r="11" s="23" customFormat="1" ht="37.5" spans="1:10">
      <c r="A11" s="15">
        <v>9</v>
      </c>
      <c r="B11" s="15" t="s">
        <v>43</v>
      </c>
      <c r="C11" s="15">
        <v>248</v>
      </c>
      <c r="D11" s="15">
        <v>6</v>
      </c>
      <c r="E11" s="15" t="s">
        <v>44</v>
      </c>
      <c r="F11" s="33">
        <v>0.25</v>
      </c>
      <c r="G11" s="33">
        <v>0.270833333333333</v>
      </c>
      <c r="H11" s="32" t="s">
        <v>45</v>
      </c>
      <c r="I11" s="15" t="s">
        <v>46</v>
      </c>
      <c r="J11" s="31"/>
    </row>
    <row r="12" s="23" customFormat="1" ht="37.5" spans="1:10">
      <c r="A12" s="15">
        <v>10</v>
      </c>
      <c r="B12" s="15" t="s">
        <v>47</v>
      </c>
      <c r="C12" s="15">
        <v>113</v>
      </c>
      <c r="D12" s="15">
        <v>3</v>
      </c>
      <c r="E12" s="15" t="s">
        <v>48</v>
      </c>
      <c r="F12" s="33">
        <v>0.25</v>
      </c>
      <c r="G12" s="33">
        <v>0.270833333333333</v>
      </c>
      <c r="H12" s="34"/>
      <c r="I12" s="15" t="s">
        <v>49</v>
      </c>
      <c r="J12" s="31"/>
    </row>
    <row r="13" s="23" customFormat="1" ht="37.5" spans="1:10">
      <c r="A13" s="27">
        <v>11</v>
      </c>
      <c r="B13" s="15" t="s">
        <v>50</v>
      </c>
      <c r="C13" s="15">
        <v>255</v>
      </c>
      <c r="D13" s="15">
        <v>6</v>
      </c>
      <c r="E13" s="15" t="s">
        <v>51</v>
      </c>
      <c r="F13" s="33">
        <v>0.25</v>
      </c>
      <c r="G13" s="33">
        <v>0.270833333333333</v>
      </c>
      <c r="H13" s="32" t="s">
        <v>52</v>
      </c>
      <c r="I13" s="15" t="s">
        <v>53</v>
      </c>
      <c r="J13" s="31"/>
    </row>
    <row r="14" s="23" customFormat="1" ht="37.5" spans="1:10">
      <c r="A14" s="27">
        <v>12</v>
      </c>
      <c r="B14" s="15" t="s">
        <v>54</v>
      </c>
      <c r="C14" s="15">
        <v>274</v>
      </c>
      <c r="D14" s="15">
        <v>7</v>
      </c>
      <c r="E14" s="15" t="s">
        <v>55</v>
      </c>
      <c r="F14" s="33">
        <v>0.25</v>
      </c>
      <c r="G14" s="33">
        <v>0.270833333333333</v>
      </c>
      <c r="H14" s="32" t="s">
        <v>56</v>
      </c>
      <c r="I14" s="15" t="s">
        <v>57</v>
      </c>
      <c r="J14" s="31"/>
    </row>
    <row r="15" s="23" customFormat="1" ht="37.5" spans="1:10">
      <c r="A15" s="27">
        <v>13</v>
      </c>
      <c r="B15" s="15" t="s">
        <v>58</v>
      </c>
      <c r="C15" s="15">
        <v>59</v>
      </c>
      <c r="D15" s="15">
        <v>2</v>
      </c>
      <c r="E15" s="15" t="s">
        <v>59</v>
      </c>
      <c r="F15" s="33">
        <v>0.25</v>
      </c>
      <c r="G15" s="33">
        <v>0.270833333333333</v>
      </c>
      <c r="H15" s="35"/>
      <c r="I15" s="15" t="s">
        <v>60</v>
      </c>
      <c r="J15" s="31"/>
    </row>
    <row r="16" s="23" customFormat="1" ht="37.5" spans="1:10">
      <c r="A16" s="36">
        <v>14</v>
      </c>
      <c r="B16" s="15" t="s">
        <v>61</v>
      </c>
      <c r="C16" s="15">
        <v>111</v>
      </c>
      <c r="D16" s="15">
        <v>3</v>
      </c>
      <c r="E16" s="15" t="s">
        <v>62</v>
      </c>
      <c r="F16" s="29">
        <v>0.236111111111111</v>
      </c>
      <c r="G16" s="29">
        <v>0.256944444444444</v>
      </c>
      <c r="H16" s="32"/>
      <c r="I16" s="15" t="s">
        <v>63</v>
      </c>
      <c r="J16" s="31"/>
    </row>
    <row r="17" s="23" customFormat="1" ht="37.5" spans="1:10">
      <c r="A17" s="37"/>
      <c r="B17" s="15"/>
      <c r="C17" s="15"/>
      <c r="D17" s="15"/>
      <c r="E17" s="15" t="s">
        <v>64</v>
      </c>
      <c r="F17" s="29">
        <v>0.236111111111111</v>
      </c>
      <c r="G17" s="29">
        <v>0.256944444444444</v>
      </c>
      <c r="H17" s="32"/>
      <c r="I17" s="15"/>
      <c r="J17" s="31"/>
    </row>
    <row r="18" s="23" customFormat="1" ht="37.5" spans="1:10">
      <c r="A18" s="27">
        <v>15</v>
      </c>
      <c r="B18" s="15" t="s">
        <v>65</v>
      </c>
      <c r="C18" s="15">
        <v>299</v>
      </c>
      <c r="D18" s="15">
        <v>7</v>
      </c>
      <c r="E18" s="15" t="s">
        <v>66</v>
      </c>
      <c r="F18" s="29">
        <v>0.236111111111111</v>
      </c>
      <c r="G18" s="29">
        <v>0.256944444444444</v>
      </c>
      <c r="H18" s="32" t="s">
        <v>67</v>
      </c>
      <c r="I18" s="15" t="s">
        <v>68</v>
      </c>
      <c r="J18" s="31"/>
    </row>
    <row r="19" s="22" customFormat="1" ht="37.5" spans="1:10">
      <c r="A19" s="27">
        <v>16</v>
      </c>
      <c r="B19" s="28" t="s">
        <v>69</v>
      </c>
      <c r="C19" s="28">
        <v>385</v>
      </c>
      <c r="D19" s="28">
        <v>9</v>
      </c>
      <c r="E19" s="28" t="s">
        <v>70</v>
      </c>
      <c r="F19" s="29">
        <v>0.236111111111111</v>
      </c>
      <c r="G19" s="29">
        <v>0.256944444444444</v>
      </c>
      <c r="H19" s="32" t="s">
        <v>71</v>
      </c>
      <c r="I19" s="38" t="s">
        <v>72</v>
      </c>
      <c r="J19" s="31"/>
    </row>
    <row r="20" s="22" customFormat="1" ht="37.5" spans="1:10">
      <c r="A20" s="27">
        <v>17</v>
      </c>
      <c r="B20" s="28" t="s">
        <v>73</v>
      </c>
      <c r="C20" s="28">
        <v>133</v>
      </c>
      <c r="D20" s="28">
        <v>3</v>
      </c>
      <c r="E20" s="28" t="s">
        <v>74</v>
      </c>
      <c r="F20" s="38">
        <v>0.25</v>
      </c>
      <c r="G20" s="38">
        <v>0.270833333333333</v>
      </c>
      <c r="H20" s="32"/>
      <c r="I20" s="38" t="s">
        <v>75</v>
      </c>
      <c r="J20" s="31"/>
    </row>
    <row r="21" s="22" customFormat="1" ht="37.5" spans="1:10">
      <c r="A21" s="27">
        <v>18</v>
      </c>
      <c r="B21" s="28" t="s">
        <v>76</v>
      </c>
      <c r="C21" s="28">
        <v>52</v>
      </c>
      <c r="D21" s="28">
        <v>2</v>
      </c>
      <c r="E21" s="28" t="s">
        <v>77</v>
      </c>
      <c r="F21" s="38">
        <v>0.25</v>
      </c>
      <c r="G21" s="38">
        <v>0.270833333333333</v>
      </c>
      <c r="H21" s="32"/>
      <c r="I21" s="38" t="s">
        <v>78</v>
      </c>
      <c r="J21" s="31"/>
    </row>
    <row r="22" s="22" customFormat="1" ht="37.5" spans="1:10">
      <c r="A22" s="27">
        <v>19</v>
      </c>
      <c r="B22" s="28" t="s">
        <v>79</v>
      </c>
      <c r="C22" s="28">
        <v>301</v>
      </c>
      <c r="D22" s="28">
        <v>7</v>
      </c>
      <c r="E22" s="28" t="s">
        <v>80</v>
      </c>
      <c r="F22" s="29">
        <v>0.236111111111111</v>
      </c>
      <c r="G22" s="29">
        <v>0.256944444444444</v>
      </c>
      <c r="H22" s="32" t="s">
        <v>81</v>
      </c>
      <c r="I22" s="38" t="s">
        <v>82</v>
      </c>
      <c r="J22" s="31"/>
    </row>
    <row r="23" s="22" customFormat="1" ht="37.5" spans="1:10">
      <c r="A23" s="27">
        <v>20</v>
      </c>
      <c r="B23" s="28" t="s">
        <v>83</v>
      </c>
      <c r="C23" s="28">
        <v>248</v>
      </c>
      <c r="D23" s="28">
        <v>6</v>
      </c>
      <c r="E23" s="28" t="s">
        <v>84</v>
      </c>
      <c r="F23" s="38">
        <v>0.25</v>
      </c>
      <c r="G23" s="38">
        <v>0.270833333333333</v>
      </c>
      <c r="H23" s="32" t="s">
        <v>85</v>
      </c>
      <c r="I23" s="38" t="s">
        <v>86</v>
      </c>
      <c r="J23" s="31"/>
    </row>
    <row r="24" s="22" customFormat="1" ht="18.75" spans="1:10">
      <c r="A24" s="28" t="s">
        <v>87</v>
      </c>
      <c r="B24" s="39"/>
      <c r="C24" s="39">
        <f>SUM(C3:C23)</f>
        <v>5911</v>
      </c>
      <c r="D24" s="39">
        <f>SUM(D3:D23)</f>
        <v>142</v>
      </c>
      <c r="E24" s="28"/>
      <c r="F24" s="38"/>
      <c r="G24" s="38"/>
      <c r="H24" s="38"/>
      <c r="I24" s="38"/>
      <c r="J24" s="31"/>
    </row>
    <row r="25" s="22" customFormat="1" ht="115" customHeight="1" spans="1:10">
      <c r="A25" s="40" t="s">
        <v>88</v>
      </c>
      <c r="B25" s="40"/>
      <c r="C25" s="40"/>
      <c r="D25" s="40"/>
      <c r="E25" s="40"/>
      <c r="F25" s="40"/>
      <c r="G25" s="40"/>
      <c r="H25" s="40"/>
      <c r="I25" s="40"/>
      <c r="J25" s="41"/>
    </row>
    <row r="28" spans="1:10">
      <c r="B28" s="42"/>
      <c r="C28" s="42"/>
      <c r="D28" s="42"/>
      <c r="E28" s="42"/>
    </row>
    <row r="29" spans="1:10">
      <c r="B29" s="42"/>
      <c r="C29" s="42"/>
      <c r="D29" s="42"/>
      <c r="E29" s="42"/>
    </row>
    <row r="30" spans="1:10">
      <c r="B30" s="42"/>
      <c r="C30" s="42"/>
      <c r="D30" s="42"/>
      <c r="E30" s="42"/>
    </row>
    <row r="31" spans="1:10">
      <c r="B31" s="42"/>
      <c r="C31" s="42"/>
      <c r="D31" s="42"/>
      <c r="E31" s="42"/>
    </row>
  </sheetData>
  <mergeCells count="13">
    <mergeCell ref="A1:J1"/>
    <mergeCell ref="A25:I25"/>
    <mergeCell ref="A16:A17"/>
    <mergeCell ref="B16:B17"/>
    <mergeCell ref="B28:B31"/>
    <mergeCell ref="C16:C17"/>
    <mergeCell ref="C28:C31"/>
    <mergeCell ref="D16:D17"/>
    <mergeCell ref="D28:D31"/>
    <mergeCell ref="E28:E31"/>
    <mergeCell ref="H16:H17"/>
    <mergeCell ref="I16:I17"/>
    <mergeCell ref="J3:J24"/>
  </mergeCells>
  <pageMargins left="0.699305555555556" right="0.699305555555556" top="0.75" bottom="0.75" header="0.3" footer="0.3"/>
  <pageSetup paperSize="9" scale="7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workbookViewId="0">
      <selection activeCell="C19" sqref="C19"/>
    </sheetView>
  </sheetViews>
  <sheetFormatPr defaultColWidth="9" defaultRowHeight="14.25" outlineLevelRow="5"/>
  <cols>
    <col min="1" max="1" width="6.88333333333333" style="1" customWidth="1"/>
    <col min="2" max="2" width="33.8833333333333" style="1" customWidth="1"/>
    <col min="3" max="3" width="41.25" style="1" customWidth="1"/>
    <col min="4" max="10" width="7.88333333333333" style="1" customWidth="1"/>
    <col min="11" max="11" width="12" style="1" customWidth="1"/>
    <col min="12" max="12" width="17.5083333333333" style="1" customWidth="1"/>
    <col min="13" max="13" width="9" style="1"/>
    <col min="14" max="14" width="13.25" style="1" customWidth="1"/>
    <col min="15" max="16384" width="9" style="1"/>
  </cols>
  <sheetData>
    <row r="1" ht="54" customHeight="1" spans="1:14">
      <c r="A1" s="2" t="s">
        <v>89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62" customHeight="1" spans="1:14">
      <c r="A2" s="3" t="s">
        <v>1</v>
      </c>
      <c r="B2" s="3" t="s">
        <v>2</v>
      </c>
      <c r="C2" s="3" t="s">
        <v>90</v>
      </c>
      <c r="D2" s="4" t="s">
        <v>91</v>
      </c>
      <c r="E2" s="5"/>
      <c r="F2" s="5"/>
      <c r="G2" s="5"/>
      <c r="H2" s="5"/>
      <c r="I2" s="5"/>
      <c r="J2" s="6"/>
      <c r="K2" s="7" t="s">
        <v>92</v>
      </c>
      <c r="L2" s="3" t="s">
        <v>5</v>
      </c>
      <c r="M2" s="4" t="s">
        <v>93</v>
      </c>
      <c r="N2" s="6"/>
    </row>
    <row r="3" ht="120" customHeight="1" spans="1:14">
      <c r="A3" s="8">
        <v>1</v>
      </c>
      <c r="B3" s="9" t="s">
        <v>94</v>
      </c>
      <c r="C3" s="9" t="s">
        <v>95</v>
      </c>
      <c r="D3" s="10">
        <v>0.458333333333333</v>
      </c>
      <c r="E3" s="10">
        <v>0.479166666666667</v>
      </c>
      <c r="F3" s="10">
        <v>0.5</v>
      </c>
      <c r="G3" s="10">
        <v>0.520833333333333</v>
      </c>
      <c r="H3" s="10">
        <v>0.541666666666667</v>
      </c>
      <c r="I3" s="10">
        <v>0.5625</v>
      </c>
      <c r="J3" s="10">
        <v>0.583333333333333</v>
      </c>
      <c r="K3" s="11">
        <v>1</v>
      </c>
      <c r="L3" s="12" t="s">
        <v>96</v>
      </c>
      <c r="M3" s="13" t="s">
        <v>97</v>
      </c>
      <c r="N3" s="14"/>
    </row>
    <row r="4" ht="120" customHeight="1" spans="1:14">
      <c r="A4" s="8">
        <v>2</v>
      </c>
      <c r="B4" s="9" t="s">
        <v>98</v>
      </c>
      <c r="C4" s="15" t="s">
        <v>99</v>
      </c>
      <c r="D4" s="10">
        <v>0.458333333333333</v>
      </c>
      <c r="E4" s="10">
        <v>0.479166666666667</v>
      </c>
      <c r="F4" s="10">
        <v>0.5</v>
      </c>
      <c r="G4" s="10">
        <v>0.520833333333333</v>
      </c>
      <c r="H4" s="10">
        <v>0.541666666666667</v>
      </c>
      <c r="I4" s="10">
        <v>0.5625</v>
      </c>
      <c r="J4" s="10">
        <v>0.583333333333333</v>
      </c>
      <c r="K4" s="11" t="s">
        <v>100</v>
      </c>
      <c r="L4" s="16"/>
      <c r="M4" s="17"/>
      <c r="N4" s="18"/>
    </row>
    <row r="5" ht="120" customHeight="1" spans="1:14">
      <c r="A5" s="8">
        <v>3</v>
      </c>
      <c r="B5" s="9" t="s">
        <v>101</v>
      </c>
      <c r="C5" s="15" t="s">
        <v>102</v>
      </c>
      <c r="D5" s="10">
        <v>0.458333333333333</v>
      </c>
      <c r="E5" s="10">
        <v>0.479166666666667</v>
      </c>
      <c r="F5" s="10">
        <v>0.5</v>
      </c>
      <c r="G5" s="10">
        <v>0.520833333333333</v>
      </c>
      <c r="H5" s="10">
        <v>0.541666666666667</v>
      </c>
      <c r="I5" s="10">
        <v>0.5625</v>
      </c>
      <c r="J5" s="10">
        <v>0.583333333333333</v>
      </c>
      <c r="K5" s="11" t="s">
        <v>100</v>
      </c>
      <c r="L5" s="16"/>
      <c r="M5" s="17"/>
      <c r="N5" s="18"/>
    </row>
    <row r="6" ht="120" customHeight="1" spans="1:14">
      <c r="A6" s="8">
        <v>4</v>
      </c>
      <c r="B6" s="9" t="s">
        <v>103</v>
      </c>
      <c r="C6" s="15" t="s">
        <v>104</v>
      </c>
      <c r="D6" s="10">
        <v>0.458333333333333</v>
      </c>
      <c r="E6" s="10">
        <v>0.479166666666667</v>
      </c>
      <c r="F6" s="10">
        <v>0.5</v>
      </c>
      <c r="G6" s="10">
        <v>0.520833333333333</v>
      </c>
      <c r="H6" s="10">
        <v>0.541666666666667</v>
      </c>
      <c r="I6" s="10">
        <v>0.5625</v>
      </c>
      <c r="J6" s="10">
        <v>0.583333333333333</v>
      </c>
      <c r="K6" s="11" t="s">
        <v>100</v>
      </c>
      <c r="L6" s="19"/>
      <c r="M6" s="20"/>
      <c r="N6" s="21"/>
    </row>
  </sheetData>
  <mergeCells count="5">
    <mergeCell ref="A1:N1"/>
    <mergeCell ref="D2:J2"/>
    <mergeCell ref="M2:N2"/>
    <mergeCell ref="L3:L6"/>
    <mergeCell ref="M3:N6"/>
  </mergeCells>
  <pageMargins left="0.699305555555556" right="0.699305555555556" top="0.75" bottom="0.75" header="0.3" footer="0.3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国科大毕业典礼（酒店-校区）接驳发车时刻表</vt:lpstr>
      <vt:lpstr>国科大毕业典礼（校区-酒店）接驳发车时刻表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四狗炒咸菜</cp:lastModifiedBy>
  <dcterms:created xsi:type="dcterms:W3CDTF">2024-07-01T15:40:00Z</dcterms:created>
  <dcterms:modified xsi:type="dcterms:W3CDTF">2026-06-18T05:24:22Z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A9E901D1641343DC8EF6A26A972ED9E2_13</vt:lpwstr>
  </property>
  <property fmtid="{D5CDD505-2E9C-101B-9397-08002B2CF9AE}" pid="4" name="CalculationRule">
    <vt:i4>0</vt:i4>
  </property>
</Properties>
</file>